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JSK" sheetId="1" r:id="rId4"/>
    <sheet state="visible" name="Sheet1" sheetId="2" r:id="rId5"/>
    <sheet state="visible" name="Sheet2" sheetId="3" r:id="rId6"/>
    <sheet state="visible" name="Sheet3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======
ID#AAAAIZn6nMQ
eayu aziz    (2021-05-02 13:30:40)
Cikgu boleh ambil senarai nama dalam kehadiran koku, cikgu edit dan boleh buat pemarkahan</t>
      </text>
    </comment>
    <comment authorId="0" ref="D2">
      <text>
        <t xml:space="preserve">======
ID#AAAAhyRjojw
LESSIE ANAK JOHN KPM-Guru    (2022-10-12 11:37:09)
olahraga</t>
      </text>
    </comment>
  </commentList>
</comments>
</file>

<file path=xl/sharedStrings.xml><?xml version="1.0" encoding="utf-8"?>
<sst xmlns="http://schemas.openxmlformats.org/spreadsheetml/2006/main" count="374" uniqueCount="97">
  <si>
    <t>UNIT KOKURIKULUM</t>
  </si>
  <si>
    <t xml:space="preserve">DAFTAR PENILAIAN </t>
  </si>
  <si>
    <t>KELAB &amp; PERSATUAN</t>
  </si>
  <si>
    <t>KELAB DOKTOR MUDA</t>
  </si>
  <si>
    <t xml:space="preserve">BIL </t>
  </si>
  <si>
    <t>NAMA</t>
  </si>
  <si>
    <t xml:space="preserve">KELAS </t>
  </si>
  <si>
    <t>KAD PENGENALAN</t>
  </si>
  <si>
    <t>JANTINA</t>
  </si>
  <si>
    <t xml:space="preserve">JAWATAN </t>
  </si>
  <si>
    <t xml:space="preserve">SKOR </t>
  </si>
  <si>
    <t xml:space="preserve">PERINGKAT </t>
  </si>
  <si>
    <t>SKOR</t>
  </si>
  <si>
    <t>PENCAPAIAN</t>
  </si>
  <si>
    <t xml:space="preserve">KOMITMEN </t>
  </si>
  <si>
    <t xml:space="preserve">KHIDMAT SUMBANGAN </t>
  </si>
  <si>
    <t xml:space="preserve">KEHADIRAN </t>
  </si>
  <si>
    <t xml:space="preserve">JUMLAH </t>
  </si>
  <si>
    <t>PERATUS</t>
  </si>
  <si>
    <t>PENGLIBATAN 1</t>
  </si>
  <si>
    <t>RADEN ZUL EZKANDAR BIN RADEN BUSTARI</t>
  </si>
  <si>
    <t>1A</t>
  </si>
  <si>
    <t>041226130723</t>
  </si>
  <si>
    <t>MELAYU</t>
  </si>
  <si>
    <t xml:space="preserve">AHLI AKTIF </t>
  </si>
  <si>
    <t xml:space="preserve">SEKOLAH </t>
  </si>
  <si>
    <t xml:space="preserve">NAIB JOHAN </t>
  </si>
  <si>
    <t>DYA LYSA SHERYNA LERAM</t>
  </si>
  <si>
    <t>040428120692</t>
  </si>
  <si>
    <t>IBAN</t>
  </si>
  <si>
    <t>SETIAUSAHA</t>
  </si>
  <si>
    <t>ZON/DAERAH</t>
  </si>
  <si>
    <t>KETIGA</t>
  </si>
  <si>
    <t>REGANY NAIE ANAK REDY</t>
  </si>
  <si>
    <t>040212130138</t>
  </si>
  <si>
    <t xml:space="preserve">KETIGA </t>
  </si>
  <si>
    <t>BRYAN O'NEIL ANAK BANTIN</t>
  </si>
  <si>
    <t>040902130709</t>
  </si>
  <si>
    <t>AJK T1</t>
  </si>
  <si>
    <t>LARRY LAH LEO</t>
  </si>
  <si>
    <t>041013130949</t>
  </si>
  <si>
    <t>NAIB BENDAHARI</t>
  </si>
  <si>
    <t xml:space="preserve">JOHAN </t>
  </si>
  <si>
    <t>FELICIA KENNETH PHANG</t>
  </si>
  <si>
    <t>040212131288</t>
  </si>
  <si>
    <t xml:space="preserve">KELIMA </t>
  </si>
  <si>
    <t>JEROME JHOWELL ANAK JOHNSONLY</t>
  </si>
  <si>
    <t>050101130273</t>
  </si>
  <si>
    <t>AJMAL ZUBAIDAH CHEE BINTI ADDIN CHEE</t>
  </si>
  <si>
    <t>1KAA</t>
  </si>
  <si>
    <t>040226131094</t>
  </si>
  <si>
    <t>NAIB SETIAUSAHA</t>
  </si>
  <si>
    <t>NURUL ASYIQIN BINTI ABDULLAH</t>
  </si>
  <si>
    <t>1B</t>
  </si>
  <si>
    <t>040203130048</t>
  </si>
  <si>
    <t>NUR ATIQAH BINTI ALI</t>
  </si>
  <si>
    <t>040412130482</t>
  </si>
  <si>
    <t>ANATASIA BERINJAN ANAK MINA</t>
  </si>
  <si>
    <t>040905130704</t>
  </si>
  <si>
    <t>MONISHA ANAK JUKI</t>
  </si>
  <si>
    <t>040122130054</t>
  </si>
  <si>
    <t>KELIMA</t>
  </si>
  <si>
    <t xml:space="preserve">MUHAMMAD NOR ALIF BIN NORHAIZAM </t>
  </si>
  <si>
    <t>2KAA</t>
  </si>
  <si>
    <t>030712040113</t>
  </si>
  <si>
    <t>NAIB PENGERUSI</t>
  </si>
  <si>
    <t>INSYIRAH NAJIHAH BINTI ABDUL RAHIM</t>
  </si>
  <si>
    <t>2KRK</t>
  </si>
  <si>
    <t>030319130358</t>
  </si>
  <si>
    <t>NUR HAZIQAH BT MUHAMMAD AZNIE</t>
  </si>
  <si>
    <t>030404130598</t>
  </si>
  <si>
    <t>ALFAZIRAWATI BINTI BANDAR</t>
  </si>
  <si>
    <t>030507130160</t>
  </si>
  <si>
    <t>DANIAL HARITH BIN ESWANDI</t>
  </si>
  <si>
    <t>030213130229</t>
  </si>
  <si>
    <t xml:space="preserve">PENGERUSI </t>
  </si>
  <si>
    <t>AFIQ FADHULLAH BIN ABDUL RANI</t>
  </si>
  <si>
    <t>030627130827</t>
  </si>
  <si>
    <t>AJK T2</t>
  </si>
  <si>
    <t>MARRYLYN SENU ANAK GARAI</t>
  </si>
  <si>
    <t>030926130202</t>
  </si>
  <si>
    <t>SAMANTHA HII LIN YUIN</t>
  </si>
  <si>
    <t>030306130658</t>
  </si>
  <si>
    <t>CINA</t>
  </si>
  <si>
    <t>BENDAHARI</t>
  </si>
  <si>
    <t>LISSA ANG SIAW HUI</t>
  </si>
  <si>
    <t>2A</t>
  </si>
  <si>
    <t>031205131074</t>
  </si>
  <si>
    <t>KEEMPAT</t>
  </si>
  <si>
    <t>NUR RABIATULNURAIN BINTI ABDUL KARIM</t>
  </si>
  <si>
    <t>031102130570</t>
  </si>
  <si>
    <t>ANDREA EVERA ANAK JEFFERY</t>
  </si>
  <si>
    <t>030322130244</t>
  </si>
  <si>
    <t>MUHAMMAD FIKRI BIN JEFRI</t>
  </si>
  <si>
    <t>030130130987</t>
  </si>
  <si>
    <t xml:space="preserve">BAHAGIAN </t>
  </si>
  <si>
    <t>BAHAGIAN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</si>
</sst>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2" fillId="0" fontId="2" numFmtId="0" xfId="0" applyBorder="1" applyFont="1"/>
    <xf borderId="3" fillId="0" fontId="3" numFmtId="0" xfId="0" applyBorder="1" applyFont="1"/>
    <xf borderId="2" fillId="2" fontId="2" numFmtId="0" xfId="0" applyBorder="1" applyFill="1" applyFont="1"/>
    <xf borderId="2" fillId="0" fontId="2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7.29"/>
    <col customWidth="1" min="2" max="2" width="35.71"/>
    <col customWidth="1" min="3" max="3" width="8.43"/>
    <col customWidth="1" min="4" max="4" width="21.86"/>
    <col customWidth="1" min="5" max="5" width="8.71"/>
    <col customWidth="1" min="6" max="6" width="20.29"/>
    <col customWidth="1" min="7" max="7" width="6.71"/>
    <col customWidth="1" min="8" max="8" width="14.71"/>
    <col customWidth="1" min="9" max="9" width="4.71"/>
    <col customWidth="1" min="10" max="10" width="12.71"/>
    <col customWidth="1" min="11" max="11" width="6.0"/>
    <col customWidth="1" min="12" max="12" width="6.14"/>
    <col customWidth="1" min="13" max="13" width="4.86"/>
    <col customWidth="1" min="14" max="14" width="6.43"/>
    <col customWidth="1" min="15" max="15" width="5.43"/>
    <col customWidth="1" min="16" max="17" width="8.71"/>
  </cols>
  <sheetData>
    <row r="1">
      <c r="A1" s="1"/>
      <c r="B1" s="2" t="s">
        <v>0</v>
      </c>
      <c r="D1" s="2" t="s">
        <v>1</v>
      </c>
    </row>
    <row r="2">
      <c r="B2" s="2" t="s">
        <v>2</v>
      </c>
      <c r="D2" s="2" t="s">
        <v>3</v>
      </c>
    </row>
    <row r="4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4" t="s">
        <v>11</v>
      </c>
      <c r="I4" s="4" t="s">
        <v>12</v>
      </c>
      <c r="J4" s="5" t="s">
        <v>13</v>
      </c>
      <c r="K4" s="5" t="s">
        <v>12</v>
      </c>
      <c r="L4" s="5" t="s">
        <v>14</v>
      </c>
      <c r="M4" s="5" t="s">
        <v>15</v>
      </c>
      <c r="N4" s="5" t="s">
        <v>16</v>
      </c>
      <c r="O4" s="5" t="s">
        <v>12</v>
      </c>
      <c r="P4" s="5" t="s">
        <v>17</v>
      </c>
      <c r="Q4" s="5" t="s">
        <v>18</v>
      </c>
    </row>
    <row r="5">
      <c r="A5" s="6"/>
      <c r="B5" s="6"/>
      <c r="C5" s="6"/>
      <c r="D5" s="6"/>
      <c r="E5" s="6"/>
      <c r="F5" s="6"/>
      <c r="G5" s="6"/>
      <c r="H5" s="5" t="s">
        <v>19</v>
      </c>
      <c r="I5" s="5"/>
      <c r="J5" s="5"/>
      <c r="K5" s="5"/>
      <c r="L5" s="5"/>
      <c r="M5" s="5"/>
      <c r="N5" s="5"/>
      <c r="O5" s="5"/>
      <c r="P5" s="5"/>
      <c r="Q5" s="5"/>
    </row>
    <row r="6">
      <c r="A6" s="5">
        <v>1.0</v>
      </c>
      <c r="B6" s="5" t="s">
        <v>20</v>
      </c>
      <c r="C6" s="5" t="s">
        <v>21</v>
      </c>
      <c r="D6" s="5" t="s">
        <v>22</v>
      </c>
      <c r="E6" s="5" t="s">
        <v>23</v>
      </c>
      <c r="F6" s="7" t="s">
        <v>24</v>
      </c>
      <c r="G6" s="5">
        <v>4.0</v>
      </c>
      <c r="H6" s="7" t="s">
        <v>25</v>
      </c>
      <c r="I6" s="5">
        <v>1.0</v>
      </c>
      <c r="J6" s="7" t="s">
        <v>26</v>
      </c>
      <c r="K6" s="5">
        <v>4.0</v>
      </c>
      <c r="L6" s="5">
        <v>8.0</v>
      </c>
      <c r="M6" s="5">
        <v>8.0</v>
      </c>
      <c r="N6" s="7">
        <v>5.0</v>
      </c>
      <c r="O6" s="5">
        <v>12.0</v>
      </c>
      <c r="P6" s="5">
        <f t="shared" ref="P6:P29" si="1">SUM(G6,I6,K6,L6,M6,O6)</f>
        <v>37</v>
      </c>
      <c r="Q6" s="8">
        <f t="shared" ref="Q6:Q29" si="2">((P6)/110)*100</f>
        <v>33.63636364</v>
      </c>
    </row>
    <row r="7">
      <c r="A7" s="7">
        <v>2.0</v>
      </c>
      <c r="B7" s="5" t="s">
        <v>27</v>
      </c>
      <c r="C7" s="5" t="s">
        <v>21</v>
      </c>
      <c r="D7" s="5" t="s">
        <v>28</v>
      </c>
      <c r="E7" s="5" t="s">
        <v>29</v>
      </c>
      <c r="F7" s="5" t="s">
        <v>30</v>
      </c>
      <c r="G7" s="5"/>
      <c r="H7" s="5" t="s">
        <v>31</v>
      </c>
      <c r="I7" s="5"/>
      <c r="J7" s="5" t="s">
        <v>32</v>
      </c>
      <c r="K7" s="5"/>
      <c r="L7" s="5"/>
      <c r="M7" s="5"/>
      <c r="N7" s="5">
        <v>12.0</v>
      </c>
      <c r="O7" s="5"/>
      <c r="P7" s="5">
        <f t="shared" si="1"/>
        <v>0</v>
      </c>
      <c r="Q7" s="8">
        <f t="shared" si="2"/>
        <v>0</v>
      </c>
    </row>
    <row r="8">
      <c r="A8" s="7">
        <v>3.0</v>
      </c>
      <c r="B8" s="5" t="s">
        <v>33</v>
      </c>
      <c r="C8" s="5" t="s">
        <v>21</v>
      </c>
      <c r="D8" s="5" t="s">
        <v>34</v>
      </c>
      <c r="E8" s="5" t="s">
        <v>29</v>
      </c>
      <c r="F8" s="5" t="s">
        <v>24</v>
      </c>
      <c r="G8" s="5"/>
      <c r="H8" s="5" t="s">
        <v>31</v>
      </c>
      <c r="I8" s="5"/>
      <c r="J8" s="5" t="s">
        <v>35</v>
      </c>
      <c r="K8" s="5"/>
      <c r="L8" s="5"/>
      <c r="M8" s="5"/>
      <c r="N8" s="5">
        <v>12.0</v>
      </c>
      <c r="O8" s="5"/>
      <c r="P8" s="5">
        <f t="shared" si="1"/>
        <v>0</v>
      </c>
      <c r="Q8" s="8">
        <f t="shared" si="2"/>
        <v>0</v>
      </c>
    </row>
    <row r="9">
      <c r="A9" s="7">
        <v>4.0</v>
      </c>
      <c r="B9" s="5" t="s">
        <v>36</v>
      </c>
      <c r="C9" s="5" t="s">
        <v>21</v>
      </c>
      <c r="D9" s="5" t="s">
        <v>37</v>
      </c>
      <c r="E9" s="5" t="s">
        <v>29</v>
      </c>
      <c r="F9" s="5" t="s">
        <v>38</v>
      </c>
      <c r="G9" s="5"/>
      <c r="H9" s="5" t="s">
        <v>31</v>
      </c>
      <c r="I9" s="5"/>
      <c r="J9" s="5" t="s">
        <v>32</v>
      </c>
      <c r="K9" s="5"/>
      <c r="L9" s="5"/>
      <c r="M9" s="5"/>
      <c r="N9" s="5">
        <v>12.0</v>
      </c>
      <c r="O9" s="5"/>
      <c r="P9" s="5">
        <f t="shared" si="1"/>
        <v>0</v>
      </c>
      <c r="Q9" s="8">
        <f t="shared" si="2"/>
        <v>0</v>
      </c>
    </row>
    <row r="10">
      <c r="A10" s="7">
        <v>5.0</v>
      </c>
      <c r="B10" s="5" t="s">
        <v>39</v>
      </c>
      <c r="C10" s="5" t="s">
        <v>21</v>
      </c>
      <c r="D10" s="5" t="s">
        <v>40</v>
      </c>
      <c r="E10" s="5" t="s">
        <v>29</v>
      </c>
      <c r="F10" s="5" t="s">
        <v>41</v>
      </c>
      <c r="G10" s="5"/>
      <c r="H10" s="5" t="s">
        <v>31</v>
      </c>
      <c r="I10" s="5"/>
      <c r="J10" s="5" t="s">
        <v>42</v>
      </c>
      <c r="K10" s="5"/>
      <c r="L10" s="5"/>
      <c r="M10" s="5"/>
      <c r="N10" s="5">
        <v>12.0</v>
      </c>
      <c r="O10" s="5"/>
      <c r="P10" s="5">
        <f t="shared" si="1"/>
        <v>0</v>
      </c>
      <c r="Q10" s="8">
        <f t="shared" si="2"/>
        <v>0</v>
      </c>
    </row>
    <row r="11">
      <c r="A11" s="7">
        <v>6.0</v>
      </c>
      <c r="B11" s="5" t="s">
        <v>43</v>
      </c>
      <c r="C11" s="5" t="s">
        <v>21</v>
      </c>
      <c r="D11" s="5" t="s">
        <v>44</v>
      </c>
      <c r="E11" s="5" t="s">
        <v>29</v>
      </c>
      <c r="F11" s="5" t="s">
        <v>24</v>
      </c>
      <c r="G11" s="5"/>
      <c r="H11" s="5" t="s">
        <v>25</v>
      </c>
      <c r="I11" s="5"/>
      <c r="J11" s="5" t="s">
        <v>45</v>
      </c>
      <c r="K11" s="5"/>
      <c r="L11" s="5"/>
      <c r="M11" s="5"/>
      <c r="N11" s="5">
        <v>6.0</v>
      </c>
      <c r="O11" s="5"/>
      <c r="P11" s="5">
        <f t="shared" si="1"/>
        <v>0</v>
      </c>
      <c r="Q11" s="8">
        <f t="shared" si="2"/>
        <v>0</v>
      </c>
    </row>
    <row r="12">
      <c r="A12" s="7">
        <v>7.0</v>
      </c>
      <c r="B12" s="5" t="s">
        <v>46</v>
      </c>
      <c r="C12" s="5" t="s">
        <v>21</v>
      </c>
      <c r="D12" s="5" t="s">
        <v>47</v>
      </c>
      <c r="E12" s="5" t="s">
        <v>29</v>
      </c>
      <c r="F12" s="5" t="s">
        <v>24</v>
      </c>
      <c r="G12" s="5"/>
      <c r="H12" s="5" t="s">
        <v>31</v>
      </c>
      <c r="I12" s="5"/>
      <c r="J12" s="5" t="s">
        <v>32</v>
      </c>
      <c r="K12" s="5"/>
      <c r="L12" s="5"/>
      <c r="M12" s="5"/>
      <c r="N12" s="5">
        <v>12.0</v>
      </c>
      <c r="O12" s="5"/>
      <c r="P12" s="5">
        <f t="shared" si="1"/>
        <v>0</v>
      </c>
      <c r="Q12" s="8">
        <f t="shared" si="2"/>
        <v>0</v>
      </c>
    </row>
    <row r="13">
      <c r="A13" s="7">
        <v>8.0</v>
      </c>
      <c r="B13" s="5" t="s">
        <v>48</v>
      </c>
      <c r="C13" s="5" t="s">
        <v>49</v>
      </c>
      <c r="D13" s="5" t="s">
        <v>50</v>
      </c>
      <c r="E13" s="5" t="s">
        <v>23</v>
      </c>
      <c r="F13" s="5" t="s">
        <v>51</v>
      </c>
      <c r="G13" s="5"/>
      <c r="H13" s="5" t="s">
        <v>31</v>
      </c>
      <c r="I13" s="5"/>
      <c r="J13" s="5" t="s">
        <v>32</v>
      </c>
      <c r="K13" s="5"/>
      <c r="L13" s="5"/>
      <c r="M13" s="5"/>
      <c r="N13" s="5">
        <v>12.0</v>
      </c>
      <c r="O13" s="5"/>
      <c r="P13" s="5">
        <f t="shared" si="1"/>
        <v>0</v>
      </c>
      <c r="Q13" s="8">
        <f t="shared" si="2"/>
        <v>0</v>
      </c>
    </row>
    <row r="14">
      <c r="A14" s="7">
        <v>9.0</v>
      </c>
      <c r="B14" s="5" t="s">
        <v>52</v>
      </c>
      <c r="C14" s="5" t="s">
        <v>53</v>
      </c>
      <c r="D14" s="5" t="s">
        <v>54</v>
      </c>
      <c r="E14" s="5" t="s">
        <v>23</v>
      </c>
      <c r="F14" s="5" t="s">
        <v>24</v>
      </c>
      <c r="G14" s="5"/>
      <c r="H14" s="5" t="s">
        <v>31</v>
      </c>
      <c r="I14" s="5"/>
      <c r="J14" s="5" t="s">
        <v>32</v>
      </c>
      <c r="K14" s="5"/>
      <c r="L14" s="5"/>
      <c r="M14" s="5"/>
      <c r="N14" s="5">
        <v>12.0</v>
      </c>
      <c r="O14" s="5"/>
      <c r="P14" s="5">
        <f t="shared" si="1"/>
        <v>0</v>
      </c>
      <c r="Q14" s="8">
        <f t="shared" si="2"/>
        <v>0</v>
      </c>
    </row>
    <row r="15">
      <c r="A15" s="7">
        <v>10.0</v>
      </c>
      <c r="B15" s="5" t="s">
        <v>55</v>
      </c>
      <c r="C15" s="5" t="s">
        <v>53</v>
      </c>
      <c r="D15" s="5" t="s">
        <v>56</v>
      </c>
      <c r="E15" s="5" t="s">
        <v>23</v>
      </c>
      <c r="F15" s="5" t="s">
        <v>24</v>
      </c>
      <c r="G15" s="5"/>
      <c r="H15" s="5" t="s">
        <v>31</v>
      </c>
      <c r="I15" s="5"/>
      <c r="J15" s="5" t="s">
        <v>32</v>
      </c>
      <c r="K15" s="5"/>
      <c r="L15" s="5"/>
      <c r="M15" s="5"/>
      <c r="N15" s="5">
        <v>12.0</v>
      </c>
      <c r="O15" s="5"/>
      <c r="P15" s="5">
        <f t="shared" si="1"/>
        <v>0</v>
      </c>
      <c r="Q15" s="8">
        <f t="shared" si="2"/>
        <v>0</v>
      </c>
    </row>
    <row r="16">
      <c r="A16" s="7">
        <v>11.0</v>
      </c>
      <c r="B16" s="5" t="s">
        <v>57</v>
      </c>
      <c r="C16" s="5" t="s">
        <v>53</v>
      </c>
      <c r="D16" s="5" t="s">
        <v>58</v>
      </c>
      <c r="E16" s="5" t="s">
        <v>23</v>
      </c>
      <c r="F16" s="5" t="s">
        <v>24</v>
      </c>
      <c r="G16" s="5"/>
      <c r="H16" s="5" t="s">
        <v>25</v>
      </c>
      <c r="I16" s="5"/>
      <c r="J16" s="5" t="s">
        <v>45</v>
      </c>
      <c r="K16" s="5"/>
      <c r="L16" s="5"/>
      <c r="M16" s="5"/>
      <c r="N16" s="5">
        <v>6.0</v>
      </c>
      <c r="O16" s="5"/>
      <c r="P16" s="5">
        <f t="shared" si="1"/>
        <v>0</v>
      </c>
      <c r="Q16" s="8">
        <f t="shared" si="2"/>
        <v>0</v>
      </c>
    </row>
    <row r="17">
      <c r="A17" s="7">
        <v>12.0</v>
      </c>
      <c r="B17" s="5" t="s">
        <v>59</v>
      </c>
      <c r="C17" s="5" t="s">
        <v>53</v>
      </c>
      <c r="D17" s="5" t="s">
        <v>60</v>
      </c>
      <c r="E17" s="5" t="s">
        <v>29</v>
      </c>
      <c r="F17" s="5" t="s">
        <v>24</v>
      </c>
      <c r="G17" s="5"/>
      <c r="H17" s="5" t="s">
        <v>25</v>
      </c>
      <c r="I17" s="5"/>
      <c r="J17" s="5" t="s">
        <v>61</v>
      </c>
      <c r="K17" s="5"/>
      <c r="L17" s="5"/>
      <c r="M17" s="5"/>
      <c r="N17" s="5">
        <v>6.0</v>
      </c>
      <c r="O17" s="5"/>
      <c r="P17" s="5">
        <f t="shared" si="1"/>
        <v>0</v>
      </c>
      <c r="Q17" s="8">
        <f t="shared" si="2"/>
        <v>0</v>
      </c>
    </row>
    <row r="18">
      <c r="A18" s="7">
        <v>13.0</v>
      </c>
      <c r="B18" s="5" t="s">
        <v>62</v>
      </c>
      <c r="C18" s="5" t="s">
        <v>63</v>
      </c>
      <c r="D18" s="5" t="s">
        <v>64</v>
      </c>
      <c r="E18" s="5" t="s">
        <v>23</v>
      </c>
      <c r="F18" s="5" t="s">
        <v>65</v>
      </c>
      <c r="G18" s="5"/>
      <c r="H18" s="5" t="s">
        <v>31</v>
      </c>
      <c r="I18" s="5"/>
      <c r="J18" s="5" t="s">
        <v>32</v>
      </c>
      <c r="K18" s="5"/>
      <c r="L18" s="5"/>
      <c r="M18" s="5"/>
      <c r="N18" s="5">
        <v>12.0</v>
      </c>
      <c r="O18" s="5"/>
      <c r="P18" s="5">
        <f t="shared" si="1"/>
        <v>0</v>
      </c>
      <c r="Q18" s="8">
        <f t="shared" si="2"/>
        <v>0</v>
      </c>
    </row>
    <row r="19">
      <c r="A19" s="7">
        <v>14.0</v>
      </c>
      <c r="B19" s="5" t="s">
        <v>66</v>
      </c>
      <c r="C19" s="5" t="s">
        <v>67</v>
      </c>
      <c r="D19" s="5" t="s">
        <v>68</v>
      </c>
      <c r="E19" s="5" t="s">
        <v>23</v>
      </c>
      <c r="F19" s="5" t="s">
        <v>24</v>
      </c>
      <c r="G19" s="5"/>
      <c r="H19" s="5" t="s">
        <v>25</v>
      </c>
      <c r="I19" s="5"/>
      <c r="J19" s="5" t="s">
        <v>26</v>
      </c>
      <c r="K19" s="5"/>
      <c r="L19" s="5"/>
      <c r="M19" s="5"/>
      <c r="N19" s="5">
        <v>6.0</v>
      </c>
      <c r="O19" s="5"/>
      <c r="P19" s="5">
        <f t="shared" si="1"/>
        <v>0</v>
      </c>
      <c r="Q19" s="8">
        <f t="shared" si="2"/>
        <v>0</v>
      </c>
    </row>
    <row r="20">
      <c r="A20" s="5">
        <v>15.0</v>
      </c>
      <c r="B20" s="5" t="s">
        <v>69</v>
      </c>
      <c r="C20" s="5" t="s">
        <v>67</v>
      </c>
      <c r="D20" s="5" t="s">
        <v>70</v>
      </c>
      <c r="E20" s="5" t="s">
        <v>23</v>
      </c>
      <c r="F20" s="5" t="s">
        <v>24</v>
      </c>
      <c r="G20" s="5"/>
      <c r="H20" s="5" t="s">
        <v>25</v>
      </c>
      <c r="I20" s="5"/>
      <c r="J20" s="5"/>
      <c r="K20" s="5"/>
      <c r="L20" s="5"/>
      <c r="M20" s="5"/>
      <c r="N20" s="5">
        <v>6.0</v>
      </c>
      <c r="O20" s="5"/>
      <c r="P20" s="5">
        <f t="shared" si="1"/>
        <v>0</v>
      </c>
      <c r="Q20" s="8">
        <f t="shared" si="2"/>
        <v>0</v>
      </c>
    </row>
    <row r="21" ht="15.75" customHeight="1">
      <c r="A21" s="7">
        <v>16.0</v>
      </c>
      <c r="B21" s="5" t="s">
        <v>71</v>
      </c>
      <c r="C21" s="5" t="s">
        <v>67</v>
      </c>
      <c r="D21" s="5" t="s">
        <v>72</v>
      </c>
      <c r="E21" s="5" t="s">
        <v>23</v>
      </c>
      <c r="F21" s="5" t="s">
        <v>24</v>
      </c>
      <c r="G21" s="5"/>
      <c r="H21" s="5" t="s">
        <v>25</v>
      </c>
      <c r="I21" s="5"/>
      <c r="J21" s="5" t="s">
        <v>42</v>
      </c>
      <c r="K21" s="5"/>
      <c r="L21" s="5"/>
      <c r="M21" s="5"/>
      <c r="N21" s="5">
        <v>12.0</v>
      </c>
      <c r="O21" s="5"/>
      <c r="P21" s="5">
        <f t="shared" si="1"/>
        <v>0</v>
      </c>
      <c r="Q21" s="8">
        <f t="shared" si="2"/>
        <v>0</v>
      </c>
    </row>
    <row r="22" ht="15.75" customHeight="1">
      <c r="A22" s="7">
        <v>17.0</v>
      </c>
      <c r="B22" s="5" t="s">
        <v>73</v>
      </c>
      <c r="C22" s="5" t="s">
        <v>67</v>
      </c>
      <c r="D22" s="5" t="s">
        <v>74</v>
      </c>
      <c r="E22" s="5" t="s">
        <v>23</v>
      </c>
      <c r="F22" s="5" t="s">
        <v>75</v>
      </c>
      <c r="G22" s="5"/>
      <c r="H22" s="5" t="s">
        <v>31</v>
      </c>
      <c r="I22" s="5"/>
      <c r="J22" s="5" t="s">
        <v>32</v>
      </c>
      <c r="K22" s="5"/>
      <c r="L22" s="5"/>
      <c r="M22" s="5"/>
      <c r="N22" s="5">
        <v>12.0</v>
      </c>
      <c r="O22" s="5"/>
      <c r="P22" s="5">
        <f t="shared" si="1"/>
        <v>0</v>
      </c>
      <c r="Q22" s="8">
        <f t="shared" si="2"/>
        <v>0</v>
      </c>
    </row>
    <row r="23" ht="15.75" customHeight="1">
      <c r="A23" s="7">
        <v>18.0</v>
      </c>
      <c r="B23" s="5" t="s">
        <v>76</v>
      </c>
      <c r="C23" s="5" t="s">
        <v>67</v>
      </c>
      <c r="D23" s="5" t="s">
        <v>77</v>
      </c>
      <c r="E23" s="5" t="s">
        <v>23</v>
      </c>
      <c r="F23" s="5" t="s">
        <v>78</v>
      </c>
      <c r="G23" s="5"/>
      <c r="H23" s="5" t="s">
        <v>25</v>
      </c>
      <c r="I23" s="5"/>
      <c r="J23" s="5" t="s">
        <v>42</v>
      </c>
      <c r="K23" s="5"/>
      <c r="L23" s="5"/>
      <c r="M23" s="5"/>
      <c r="N23" s="5">
        <v>12.0</v>
      </c>
      <c r="O23" s="5"/>
      <c r="P23" s="5">
        <f t="shared" si="1"/>
        <v>0</v>
      </c>
      <c r="Q23" s="8">
        <f t="shared" si="2"/>
        <v>0</v>
      </c>
    </row>
    <row r="24" ht="15.75" customHeight="1">
      <c r="A24" s="5">
        <v>19.0</v>
      </c>
      <c r="B24" s="5" t="s">
        <v>79</v>
      </c>
      <c r="C24" s="5" t="s">
        <v>67</v>
      </c>
      <c r="D24" s="5" t="s">
        <v>80</v>
      </c>
      <c r="E24" s="5" t="s">
        <v>29</v>
      </c>
      <c r="F24" s="5" t="s">
        <v>24</v>
      </c>
      <c r="G24" s="5"/>
      <c r="H24" s="5" t="s">
        <v>25</v>
      </c>
      <c r="I24" s="5"/>
      <c r="J24" s="5" t="s">
        <v>26</v>
      </c>
      <c r="K24" s="5"/>
      <c r="L24" s="5"/>
      <c r="M24" s="5"/>
      <c r="N24" s="5">
        <v>6.0</v>
      </c>
      <c r="O24" s="5"/>
      <c r="P24" s="5">
        <f t="shared" si="1"/>
        <v>0</v>
      </c>
      <c r="Q24" s="8">
        <f t="shared" si="2"/>
        <v>0</v>
      </c>
    </row>
    <row r="25" ht="15.75" customHeight="1">
      <c r="A25" s="7">
        <v>20.0</v>
      </c>
      <c r="B25" s="5" t="s">
        <v>81</v>
      </c>
      <c r="C25" s="5" t="s">
        <v>67</v>
      </c>
      <c r="D25" s="5" t="s">
        <v>82</v>
      </c>
      <c r="E25" s="5" t="s">
        <v>83</v>
      </c>
      <c r="F25" s="5" t="s">
        <v>84</v>
      </c>
      <c r="G25" s="5"/>
      <c r="H25" s="5" t="s">
        <v>25</v>
      </c>
      <c r="I25" s="5"/>
      <c r="J25" s="5" t="s">
        <v>32</v>
      </c>
      <c r="K25" s="5"/>
      <c r="L25" s="5"/>
      <c r="M25" s="5"/>
      <c r="N25" s="5">
        <v>12.0</v>
      </c>
      <c r="O25" s="5"/>
      <c r="P25" s="5">
        <f t="shared" si="1"/>
        <v>0</v>
      </c>
      <c r="Q25" s="8">
        <f t="shared" si="2"/>
        <v>0</v>
      </c>
    </row>
    <row r="26" ht="15.75" customHeight="1">
      <c r="A26" s="7">
        <v>21.0</v>
      </c>
      <c r="B26" s="5" t="s">
        <v>85</v>
      </c>
      <c r="C26" s="5" t="s">
        <v>86</v>
      </c>
      <c r="D26" s="5" t="s">
        <v>87</v>
      </c>
      <c r="E26" s="5" t="s">
        <v>83</v>
      </c>
      <c r="F26" s="5" t="s">
        <v>24</v>
      </c>
      <c r="G26" s="5"/>
      <c r="H26" s="5" t="s">
        <v>25</v>
      </c>
      <c r="I26" s="5"/>
      <c r="J26" s="5" t="s">
        <v>88</v>
      </c>
      <c r="K26" s="5"/>
      <c r="L26" s="5"/>
      <c r="M26" s="5"/>
      <c r="N26" s="5">
        <v>7.0</v>
      </c>
      <c r="O26" s="5"/>
      <c r="P26" s="5">
        <f t="shared" si="1"/>
        <v>0</v>
      </c>
      <c r="Q26" s="8">
        <f t="shared" si="2"/>
        <v>0</v>
      </c>
    </row>
    <row r="27" ht="15.75" customHeight="1">
      <c r="A27" s="7">
        <v>22.0</v>
      </c>
      <c r="B27" s="5" t="s">
        <v>89</v>
      </c>
      <c r="C27" s="5" t="s">
        <v>86</v>
      </c>
      <c r="D27" s="5" t="s">
        <v>90</v>
      </c>
      <c r="E27" s="5" t="s">
        <v>23</v>
      </c>
      <c r="F27" s="5" t="s">
        <v>24</v>
      </c>
      <c r="G27" s="5"/>
      <c r="H27" s="5" t="s">
        <v>25</v>
      </c>
      <c r="I27" s="5"/>
      <c r="J27" s="5" t="s">
        <v>88</v>
      </c>
      <c r="K27" s="5"/>
      <c r="L27" s="5"/>
      <c r="M27" s="5"/>
      <c r="N27" s="5">
        <v>6.0</v>
      </c>
      <c r="O27" s="5"/>
      <c r="P27" s="5">
        <f t="shared" si="1"/>
        <v>0</v>
      </c>
      <c r="Q27" s="8">
        <f t="shared" si="2"/>
        <v>0</v>
      </c>
    </row>
    <row r="28" ht="15.75" customHeight="1">
      <c r="A28" s="7">
        <v>23.0</v>
      </c>
      <c r="B28" s="5" t="s">
        <v>91</v>
      </c>
      <c r="C28" s="5" t="s">
        <v>86</v>
      </c>
      <c r="D28" s="5" t="s">
        <v>92</v>
      </c>
      <c r="E28" s="5" t="s">
        <v>29</v>
      </c>
      <c r="F28" s="5" t="s">
        <v>24</v>
      </c>
      <c r="G28" s="5"/>
      <c r="H28" s="5" t="s">
        <v>25</v>
      </c>
      <c r="I28" s="5"/>
      <c r="J28" s="5" t="s">
        <v>61</v>
      </c>
      <c r="K28" s="5"/>
      <c r="L28" s="5"/>
      <c r="M28" s="5"/>
      <c r="N28" s="5">
        <v>6.0</v>
      </c>
      <c r="O28" s="5"/>
      <c r="P28" s="5">
        <f t="shared" si="1"/>
        <v>0</v>
      </c>
      <c r="Q28" s="8">
        <f t="shared" si="2"/>
        <v>0</v>
      </c>
    </row>
    <row r="29" ht="15.75" customHeight="1">
      <c r="A29" s="7">
        <v>24.0</v>
      </c>
      <c r="B29" s="5" t="s">
        <v>93</v>
      </c>
      <c r="C29" s="5" t="s">
        <v>63</v>
      </c>
      <c r="D29" s="5" t="s">
        <v>94</v>
      </c>
      <c r="E29" s="5" t="s">
        <v>23</v>
      </c>
      <c r="F29" s="5" t="s">
        <v>24</v>
      </c>
      <c r="G29" s="5"/>
      <c r="H29" s="5" t="s">
        <v>25</v>
      </c>
      <c r="I29" s="5"/>
      <c r="J29" s="5" t="s">
        <v>42</v>
      </c>
      <c r="K29" s="5"/>
      <c r="L29" s="5"/>
      <c r="M29" s="5"/>
      <c r="N29" s="5">
        <v>12.0</v>
      </c>
      <c r="O29" s="5"/>
      <c r="P29" s="5">
        <f t="shared" si="1"/>
        <v>0</v>
      </c>
      <c r="Q29" s="8">
        <f t="shared" si="2"/>
        <v>0</v>
      </c>
    </row>
    <row r="30" ht="15.75" customHeight="1">
      <c r="A30" s="2">
        <v>25.0</v>
      </c>
      <c r="M30" s="2" t="str">
        <f t="shared" ref="M30:M56" si="3">IF(SUM(F30:L30)=0,"",SUM(F30:L30))</f>
        <v/>
      </c>
      <c r="N30" s="2">
        <f t="shared" ref="N30:N56" si="4">IFERROR(M30/110*100,"")</f>
        <v>0</v>
      </c>
      <c r="P30" s="2" t="str">
        <f t="shared" ref="P30:P56" si="5">IF(N30="","",VLOOKUP(N30,$AB$7:$AC$11,2,TRUE))</f>
        <v>#REF!</v>
      </c>
    </row>
    <row r="31" ht="15.75" customHeight="1">
      <c r="A31" s="2">
        <v>26.0</v>
      </c>
      <c r="M31" s="2" t="str">
        <f t="shared" si="3"/>
        <v/>
      </c>
      <c r="N31" s="2">
        <f t="shared" si="4"/>
        <v>0</v>
      </c>
      <c r="P31" s="2" t="str">
        <f t="shared" si="5"/>
        <v>#REF!</v>
      </c>
    </row>
    <row r="32" ht="15.75" customHeight="1">
      <c r="A32" s="2">
        <v>27.0</v>
      </c>
      <c r="M32" s="2" t="str">
        <f t="shared" si="3"/>
        <v/>
      </c>
      <c r="N32" s="2">
        <f t="shared" si="4"/>
        <v>0</v>
      </c>
      <c r="P32" s="2" t="str">
        <f t="shared" si="5"/>
        <v>#REF!</v>
      </c>
    </row>
    <row r="33" ht="15.75" customHeight="1">
      <c r="A33" s="2">
        <v>28.0</v>
      </c>
      <c r="M33" s="2" t="str">
        <f t="shared" si="3"/>
        <v/>
      </c>
      <c r="N33" s="2">
        <f t="shared" si="4"/>
        <v>0</v>
      </c>
      <c r="P33" s="2" t="str">
        <f t="shared" si="5"/>
        <v>#REF!</v>
      </c>
    </row>
    <row r="34" ht="15.75" customHeight="1">
      <c r="A34" s="2">
        <v>29.0</v>
      </c>
      <c r="M34" s="2" t="str">
        <f t="shared" si="3"/>
        <v/>
      </c>
      <c r="N34" s="2">
        <f t="shared" si="4"/>
        <v>0</v>
      </c>
      <c r="P34" s="2" t="str">
        <f t="shared" si="5"/>
        <v>#REF!</v>
      </c>
    </row>
    <row r="35" ht="15.75" customHeight="1">
      <c r="A35" s="2">
        <v>30.0</v>
      </c>
      <c r="M35" s="2" t="str">
        <f t="shared" si="3"/>
        <v/>
      </c>
      <c r="N35" s="2">
        <f t="shared" si="4"/>
        <v>0</v>
      </c>
      <c r="P35" s="2" t="str">
        <f t="shared" si="5"/>
        <v>#REF!</v>
      </c>
    </row>
    <row r="36" ht="15.75" customHeight="1">
      <c r="A36" s="2">
        <v>31.0</v>
      </c>
      <c r="M36" s="2" t="str">
        <f t="shared" si="3"/>
        <v/>
      </c>
      <c r="N36" s="2">
        <f t="shared" si="4"/>
        <v>0</v>
      </c>
      <c r="P36" s="2" t="str">
        <f t="shared" si="5"/>
        <v>#REF!</v>
      </c>
    </row>
    <row r="37" ht="15.75" customHeight="1">
      <c r="A37" s="2">
        <v>32.0</v>
      </c>
      <c r="M37" s="2" t="str">
        <f t="shared" si="3"/>
        <v/>
      </c>
      <c r="N37" s="2">
        <f t="shared" si="4"/>
        <v>0</v>
      </c>
      <c r="P37" s="2" t="str">
        <f t="shared" si="5"/>
        <v>#REF!</v>
      </c>
    </row>
    <row r="38" ht="15.75" customHeight="1">
      <c r="A38" s="2">
        <v>33.0</v>
      </c>
      <c r="M38" s="2" t="str">
        <f t="shared" si="3"/>
        <v/>
      </c>
      <c r="N38" s="2">
        <f t="shared" si="4"/>
        <v>0</v>
      </c>
      <c r="P38" s="2" t="str">
        <f t="shared" si="5"/>
        <v>#REF!</v>
      </c>
    </row>
    <row r="39" ht="15.75" customHeight="1">
      <c r="A39" s="2">
        <v>34.0</v>
      </c>
      <c r="M39" s="2" t="str">
        <f t="shared" si="3"/>
        <v/>
      </c>
      <c r="N39" s="2">
        <f t="shared" si="4"/>
        <v>0</v>
      </c>
      <c r="P39" s="2" t="str">
        <f t="shared" si="5"/>
        <v>#REF!</v>
      </c>
    </row>
    <row r="40" ht="15.75" customHeight="1">
      <c r="A40" s="2">
        <v>35.0</v>
      </c>
      <c r="M40" s="2" t="str">
        <f t="shared" si="3"/>
        <v/>
      </c>
      <c r="N40" s="2">
        <f t="shared" si="4"/>
        <v>0</v>
      </c>
      <c r="P40" s="2" t="str">
        <f t="shared" si="5"/>
        <v>#REF!</v>
      </c>
    </row>
    <row r="41" ht="15.75" customHeight="1">
      <c r="A41" s="2">
        <v>36.0</v>
      </c>
      <c r="M41" s="2" t="str">
        <f t="shared" si="3"/>
        <v/>
      </c>
      <c r="N41" s="2">
        <f t="shared" si="4"/>
        <v>0</v>
      </c>
      <c r="P41" s="2" t="str">
        <f t="shared" si="5"/>
        <v>#REF!</v>
      </c>
    </row>
    <row r="42" ht="15.75" customHeight="1">
      <c r="A42" s="2">
        <v>37.0</v>
      </c>
      <c r="M42" s="2" t="str">
        <f t="shared" si="3"/>
        <v/>
      </c>
      <c r="N42" s="2">
        <f t="shared" si="4"/>
        <v>0</v>
      </c>
      <c r="P42" s="2" t="str">
        <f t="shared" si="5"/>
        <v>#REF!</v>
      </c>
    </row>
    <row r="43" ht="15.75" customHeight="1">
      <c r="A43" s="2">
        <v>38.0</v>
      </c>
      <c r="M43" s="2" t="str">
        <f t="shared" si="3"/>
        <v/>
      </c>
      <c r="N43" s="2">
        <f t="shared" si="4"/>
        <v>0</v>
      </c>
      <c r="P43" s="2" t="str">
        <f t="shared" si="5"/>
        <v>#REF!</v>
      </c>
    </row>
    <row r="44" ht="15.75" customHeight="1">
      <c r="A44" s="2">
        <v>39.0</v>
      </c>
      <c r="M44" s="2" t="str">
        <f t="shared" si="3"/>
        <v/>
      </c>
      <c r="N44" s="2">
        <f t="shared" si="4"/>
        <v>0</v>
      </c>
      <c r="P44" s="2" t="str">
        <f t="shared" si="5"/>
        <v>#REF!</v>
      </c>
    </row>
    <row r="45" ht="15.75" customHeight="1">
      <c r="A45" s="2">
        <v>40.0</v>
      </c>
      <c r="M45" s="2" t="str">
        <f t="shared" si="3"/>
        <v/>
      </c>
      <c r="N45" s="2">
        <f t="shared" si="4"/>
        <v>0</v>
      </c>
      <c r="P45" s="2" t="str">
        <f t="shared" si="5"/>
        <v>#REF!</v>
      </c>
    </row>
    <row r="46" ht="15.75" customHeight="1">
      <c r="A46" s="2">
        <v>41.0</v>
      </c>
      <c r="M46" s="2" t="str">
        <f t="shared" si="3"/>
        <v/>
      </c>
      <c r="N46" s="2">
        <f t="shared" si="4"/>
        <v>0</v>
      </c>
      <c r="P46" s="2" t="str">
        <f t="shared" si="5"/>
        <v>#REF!</v>
      </c>
    </row>
    <row r="47" ht="15.75" customHeight="1">
      <c r="A47" s="2">
        <v>42.0</v>
      </c>
      <c r="M47" s="2" t="str">
        <f t="shared" si="3"/>
        <v/>
      </c>
      <c r="N47" s="2">
        <f t="shared" si="4"/>
        <v>0</v>
      </c>
      <c r="P47" s="2" t="str">
        <f t="shared" si="5"/>
        <v>#REF!</v>
      </c>
    </row>
    <row r="48" ht="15.75" customHeight="1">
      <c r="A48" s="2">
        <v>43.0</v>
      </c>
      <c r="M48" s="2" t="str">
        <f t="shared" si="3"/>
        <v/>
      </c>
      <c r="N48" s="2">
        <f t="shared" si="4"/>
        <v>0</v>
      </c>
      <c r="P48" s="2" t="str">
        <f t="shared" si="5"/>
        <v>#REF!</v>
      </c>
    </row>
    <row r="49" ht="15.75" customHeight="1">
      <c r="A49" s="2">
        <v>44.0</v>
      </c>
      <c r="M49" s="2" t="str">
        <f t="shared" si="3"/>
        <v/>
      </c>
      <c r="N49" s="2">
        <f t="shared" si="4"/>
        <v>0</v>
      </c>
      <c r="P49" s="2" t="str">
        <f t="shared" si="5"/>
        <v>#REF!</v>
      </c>
    </row>
    <row r="50" ht="15.75" customHeight="1">
      <c r="A50" s="2">
        <v>45.0</v>
      </c>
      <c r="M50" s="2" t="str">
        <f t="shared" si="3"/>
        <v/>
      </c>
      <c r="N50" s="2">
        <f t="shared" si="4"/>
        <v>0</v>
      </c>
      <c r="P50" s="2" t="str">
        <f t="shared" si="5"/>
        <v>#REF!</v>
      </c>
    </row>
    <row r="51" ht="15.75" customHeight="1">
      <c r="A51" s="2">
        <v>46.0</v>
      </c>
      <c r="M51" s="2" t="str">
        <f t="shared" si="3"/>
        <v/>
      </c>
      <c r="N51" s="2">
        <f t="shared" si="4"/>
        <v>0</v>
      </c>
      <c r="P51" s="2" t="str">
        <f t="shared" si="5"/>
        <v>#REF!</v>
      </c>
    </row>
    <row r="52" ht="15.75" customHeight="1">
      <c r="A52" s="2">
        <v>47.0</v>
      </c>
      <c r="M52" s="2" t="str">
        <f t="shared" si="3"/>
        <v/>
      </c>
      <c r="N52" s="2">
        <f t="shared" si="4"/>
        <v>0</v>
      </c>
      <c r="P52" s="2" t="str">
        <f t="shared" si="5"/>
        <v>#REF!</v>
      </c>
    </row>
    <row r="53" ht="15.75" customHeight="1">
      <c r="A53" s="2">
        <v>48.0</v>
      </c>
      <c r="M53" s="2" t="str">
        <f t="shared" si="3"/>
        <v/>
      </c>
      <c r="N53" s="2">
        <f t="shared" si="4"/>
        <v>0</v>
      </c>
      <c r="P53" s="2" t="str">
        <f t="shared" si="5"/>
        <v>#REF!</v>
      </c>
    </row>
    <row r="54" ht="15.75" customHeight="1">
      <c r="A54" s="2">
        <v>49.0</v>
      </c>
      <c r="M54" s="2" t="str">
        <f t="shared" si="3"/>
        <v/>
      </c>
      <c r="N54" s="2">
        <f t="shared" si="4"/>
        <v>0</v>
      </c>
      <c r="P54" s="2" t="str">
        <f t="shared" si="5"/>
        <v>#REF!</v>
      </c>
    </row>
    <row r="55" ht="15.75" customHeight="1">
      <c r="A55" s="2">
        <v>50.0</v>
      </c>
      <c r="M55" s="2" t="str">
        <f t="shared" si="3"/>
        <v/>
      </c>
      <c r="N55" s="2">
        <f t="shared" si="4"/>
        <v>0</v>
      </c>
      <c r="P55" s="2" t="str">
        <f t="shared" si="5"/>
        <v>#REF!</v>
      </c>
    </row>
    <row r="56" ht="15.75" customHeight="1">
      <c r="A56" s="2">
        <v>51.0</v>
      </c>
      <c r="M56" s="2" t="str">
        <f t="shared" si="3"/>
        <v/>
      </c>
      <c r="N56" s="2">
        <f t="shared" si="4"/>
        <v>0</v>
      </c>
      <c r="P56" s="2" t="str">
        <f t="shared" si="5"/>
        <v>#REF!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4:A5"/>
    <mergeCell ref="B4:B5"/>
    <mergeCell ref="C4:C5"/>
    <mergeCell ref="D4:D5"/>
    <mergeCell ref="E4:E5"/>
    <mergeCell ref="F4:F5"/>
    <mergeCell ref="G4:G5"/>
  </mergeCells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33.43"/>
    <col customWidth="1" min="3" max="3" width="8.43"/>
    <col customWidth="1" min="4" max="4" width="16.0"/>
    <col customWidth="1" min="5" max="5" width="8.71"/>
    <col customWidth="1" min="6" max="6" width="17.0"/>
    <col customWidth="1" min="7" max="7" width="6.71"/>
    <col customWidth="1" min="8" max="8" width="14.71"/>
    <col customWidth="1" min="9" max="9" width="13.14"/>
    <col customWidth="1" min="10" max="10" width="11.29"/>
    <col customWidth="1" min="11" max="13" width="8.71"/>
  </cols>
  <sheetData>
    <row r="1">
      <c r="B1" s="2" t="s">
        <v>0</v>
      </c>
      <c r="D1" s="2" t="s">
        <v>1</v>
      </c>
    </row>
    <row r="2">
      <c r="B2" s="2" t="s">
        <v>2</v>
      </c>
      <c r="D2" s="2" t="s">
        <v>3</v>
      </c>
    </row>
    <row r="4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4" t="s">
        <v>11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</row>
    <row r="5">
      <c r="A5" s="6"/>
      <c r="B5" s="6"/>
      <c r="C5" s="6"/>
      <c r="D5" s="6"/>
      <c r="E5" s="6"/>
      <c r="F5" s="6"/>
      <c r="G5" s="6"/>
      <c r="H5" s="5" t="s">
        <v>19</v>
      </c>
      <c r="I5" s="5"/>
      <c r="J5" s="5"/>
      <c r="K5" s="5"/>
      <c r="L5" s="5"/>
      <c r="M5" s="5"/>
    </row>
    <row r="6">
      <c r="A6" s="5">
        <v>1.0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24</v>
      </c>
      <c r="G6" s="5">
        <v>4.0</v>
      </c>
      <c r="H6" s="5" t="s">
        <v>25</v>
      </c>
      <c r="I6" s="5" t="s">
        <v>26</v>
      </c>
      <c r="J6" s="5">
        <v>8.0</v>
      </c>
      <c r="K6" s="5">
        <v>10.0</v>
      </c>
      <c r="L6" s="5">
        <v>8.0</v>
      </c>
      <c r="M6" s="5"/>
    </row>
    <row r="7">
      <c r="A7" s="5">
        <v>2.0</v>
      </c>
      <c r="B7" s="5" t="s">
        <v>27</v>
      </c>
      <c r="C7" s="5" t="s">
        <v>21</v>
      </c>
      <c r="D7" s="5" t="s">
        <v>28</v>
      </c>
      <c r="E7" s="5" t="s">
        <v>29</v>
      </c>
      <c r="F7" s="5" t="s">
        <v>30</v>
      </c>
      <c r="G7" s="5">
        <v>8.0</v>
      </c>
      <c r="H7" s="5" t="s">
        <v>95</v>
      </c>
      <c r="I7" s="5" t="s">
        <v>32</v>
      </c>
      <c r="J7" s="5">
        <v>10.0</v>
      </c>
      <c r="K7" s="5">
        <v>10.0</v>
      </c>
      <c r="L7" s="5">
        <v>12.0</v>
      </c>
      <c r="M7" s="5"/>
    </row>
    <row r="8">
      <c r="A8" s="5">
        <v>3.0</v>
      </c>
      <c r="B8" s="5" t="s">
        <v>33</v>
      </c>
      <c r="C8" s="5" t="s">
        <v>21</v>
      </c>
      <c r="D8" s="5" t="s">
        <v>34</v>
      </c>
      <c r="E8" s="5" t="s">
        <v>29</v>
      </c>
      <c r="F8" s="5" t="s">
        <v>24</v>
      </c>
      <c r="G8" s="5">
        <v>4.0</v>
      </c>
      <c r="H8" s="5" t="s">
        <v>95</v>
      </c>
      <c r="I8" s="5" t="s">
        <v>35</v>
      </c>
      <c r="J8" s="5">
        <v>8.0</v>
      </c>
      <c r="K8" s="5">
        <v>10.0</v>
      </c>
      <c r="L8" s="5">
        <v>12.0</v>
      </c>
      <c r="M8" s="5"/>
    </row>
    <row r="9">
      <c r="A9" s="5">
        <v>4.0</v>
      </c>
      <c r="B9" s="5" t="s">
        <v>36</v>
      </c>
      <c r="C9" s="5" t="s">
        <v>21</v>
      </c>
      <c r="D9" s="5" t="s">
        <v>37</v>
      </c>
      <c r="E9" s="5" t="s">
        <v>29</v>
      </c>
      <c r="F9" s="5" t="s">
        <v>38</v>
      </c>
      <c r="G9" s="5">
        <v>6.0</v>
      </c>
      <c r="H9" s="5" t="s">
        <v>95</v>
      </c>
      <c r="I9" s="5" t="s">
        <v>32</v>
      </c>
      <c r="J9" s="5">
        <v>10.0</v>
      </c>
      <c r="K9" s="5">
        <v>10.0</v>
      </c>
      <c r="L9" s="5">
        <v>12.0</v>
      </c>
      <c r="M9" s="5"/>
    </row>
    <row r="10">
      <c r="A10" s="5">
        <v>5.0</v>
      </c>
      <c r="B10" s="5" t="s">
        <v>39</v>
      </c>
      <c r="C10" s="5" t="s">
        <v>21</v>
      </c>
      <c r="D10" s="5" t="s">
        <v>40</v>
      </c>
      <c r="E10" s="5" t="s">
        <v>29</v>
      </c>
      <c r="F10" s="5" t="s">
        <v>41</v>
      </c>
      <c r="G10" s="5">
        <v>6.0</v>
      </c>
      <c r="H10" s="5" t="s">
        <v>95</v>
      </c>
      <c r="I10" s="5" t="s">
        <v>42</v>
      </c>
      <c r="J10" s="5">
        <v>10.0</v>
      </c>
      <c r="K10" s="5">
        <v>10.0</v>
      </c>
      <c r="L10" s="5">
        <v>12.0</v>
      </c>
      <c r="M10" s="5"/>
    </row>
    <row r="11">
      <c r="A11" s="5">
        <v>6.0</v>
      </c>
      <c r="B11" s="5" t="s">
        <v>43</v>
      </c>
      <c r="C11" s="5" t="s">
        <v>21</v>
      </c>
      <c r="D11" s="5" t="s">
        <v>44</v>
      </c>
      <c r="E11" s="5" t="s">
        <v>29</v>
      </c>
      <c r="F11" s="5" t="s">
        <v>24</v>
      </c>
      <c r="G11" s="5">
        <v>4.0</v>
      </c>
      <c r="H11" s="5" t="s">
        <v>25</v>
      </c>
      <c r="I11" s="5" t="s">
        <v>45</v>
      </c>
      <c r="J11" s="5">
        <v>8.0</v>
      </c>
      <c r="K11" s="5">
        <v>10.0</v>
      </c>
      <c r="L11" s="5">
        <v>1.0</v>
      </c>
      <c r="M11" s="5"/>
    </row>
    <row r="12">
      <c r="A12" s="5">
        <v>7.0</v>
      </c>
      <c r="B12" s="5" t="s">
        <v>46</v>
      </c>
      <c r="C12" s="5" t="s">
        <v>21</v>
      </c>
      <c r="D12" s="5" t="s">
        <v>47</v>
      </c>
      <c r="E12" s="5" t="s">
        <v>29</v>
      </c>
      <c r="F12" s="5" t="s">
        <v>24</v>
      </c>
      <c r="G12" s="5">
        <v>4.0</v>
      </c>
      <c r="H12" s="5" t="s">
        <v>95</v>
      </c>
      <c r="I12" s="5" t="s">
        <v>32</v>
      </c>
      <c r="J12" s="5">
        <v>8.0</v>
      </c>
      <c r="K12" s="5">
        <v>10.0</v>
      </c>
      <c r="L12" s="5">
        <v>12.0</v>
      </c>
      <c r="M12" s="5"/>
    </row>
    <row r="13">
      <c r="A13" s="5">
        <v>8.0</v>
      </c>
      <c r="B13" s="5" t="s">
        <v>48</v>
      </c>
      <c r="C13" s="5" t="s">
        <v>53</v>
      </c>
      <c r="D13" s="5" t="s">
        <v>50</v>
      </c>
      <c r="E13" s="5" t="s">
        <v>23</v>
      </c>
      <c r="F13" s="5" t="s">
        <v>51</v>
      </c>
      <c r="G13" s="5">
        <v>6.0</v>
      </c>
      <c r="H13" s="5" t="s">
        <v>95</v>
      </c>
      <c r="I13" s="5" t="s">
        <v>32</v>
      </c>
      <c r="J13" s="5">
        <v>8.0</v>
      </c>
      <c r="K13" s="5">
        <v>10.0</v>
      </c>
      <c r="L13" s="5">
        <v>12.0</v>
      </c>
      <c r="M13" s="5"/>
    </row>
    <row r="14">
      <c r="A14" s="5">
        <v>9.0</v>
      </c>
      <c r="B14" s="5" t="s">
        <v>52</v>
      </c>
      <c r="C14" s="5" t="s">
        <v>53</v>
      </c>
      <c r="D14" s="5" t="s">
        <v>54</v>
      </c>
      <c r="E14" s="5" t="s">
        <v>23</v>
      </c>
      <c r="F14" s="5" t="s">
        <v>24</v>
      </c>
      <c r="G14" s="5">
        <v>4.0</v>
      </c>
      <c r="H14" s="5" t="s">
        <v>95</v>
      </c>
      <c r="I14" s="5" t="s">
        <v>32</v>
      </c>
      <c r="J14" s="5">
        <v>8.0</v>
      </c>
      <c r="K14" s="5">
        <v>10.0</v>
      </c>
      <c r="L14" s="5">
        <v>12.0</v>
      </c>
      <c r="M14" s="5"/>
    </row>
    <row r="15">
      <c r="A15" s="5">
        <v>10.0</v>
      </c>
      <c r="B15" s="5" t="s">
        <v>55</v>
      </c>
      <c r="C15" s="5" t="s">
        <v>53</v>
      </c>
      <c r="D15" s="5" t="s">
        <v>56</v>
      </c>
      <c r="E15" s="5" t="s">
        <v>23</v>
      </c>
      <c r="F15" s="5" t="s">
        <v>24</v>
      </c>
      <c r="G15" s="5">
        <v>4.0</v>
      </c>
      <c r="H15" s="5" t="s">
        <v>95</v>
      </c>
      <c r="I15" s="5" t="s">
        <v>32</v>
      </c>
      <c r="J15" s="5">
        <v>8.0</v>
      </c>
      <c r="K15" s="5">
        <v>10.0</v>
      </c>
      <c r="L15" s="5">
        <v>12.0</v>
      </c>
      <c r="M15" s="5"/>
    </row>
    <row r="16">
      <c r="A16" s="5">
        <v>11.0</v>
      </c>
      <c r="B16" s="5" t="s">
        <v>57</v>
      </c>
      <c r="C16" s="5" t="s">
        <v>53</v>
      </c>
      <c r="D16" s="5" t="s">
        <v>58</v>
      </c>
      <c r="E16" s="5" t="s">
        <v>23</v>
      </c>
      <c r="F16" s="5" t="s">
        <v>24</v>
      </c>
      <c r="G16" s="5">
        <v>4.0</v>
      </c>
      <c r="H16" s="5" t="s">
        <v>25</v>
      </c>
      <c r="I16" s="5" t="s">
        <v>45</v>
      </c>
      <c r="J16" s="5">
        <v>8.0</v>
      </c>
      <c r="K16" s="5">
        <v>10.0</v>
      </c>
      <c r="L16" s="5">
        <v>1.0</v>
      </c>
      <c r="M16" s="5"/>
    </row>
    <row r="17">
      <c r="A17" s="5">
        <v>12.0</v>
      </c>
      <c r="B17" s="5" t="s">
        <v>59</v>
      </c>
      <c r="C17" s="5" t="s">
        <v>53</v>
      </c>
      <c r="D17" s="5" t="s">
        <v>60</v>
      </c>
      <c r="E17" s="5" t="s">
        <v>29</v>
      </c>
      <c r="F17" s="5" t="s">
        <v>24</v>
      </c>
      <c r="G17" s="5">
        <v>4.0</v>
      </c>
      <c r="H17" s="5" t="s">
        <v>25</v>
      </c>
      <c r="I17" s="5" t="s">
        <v>61</v>
      </c>
      <c r="J17" s="5">
        <v>8.0</v>
      </c>
      <c r="K17" s="5">
        <v>10.0</v>
      </c>
      <c r="L17" s="5">
        <v>1.0</v>
      </c>
      <c r="M17" s="5"/>
    </row>
    <row r="18">
      <c r="A18" s="5">
        <v>13.0</v>
      </c>
      <c r="B18" s="5" t="s">
        <v>62</v>
      </c>
      <c r="C18" s="5" t="s">
        <v>63</v>
      </c>
      <c r="D18" s="5" t="s">
        <v>64</v>
      </c>
      <c r="E18" s="5" t="s">
        <v>23</v>
      </c>
      <c r="F18" s="5" t="s">
        <v>24</v>
      </c>
      <c r="G18" s="5">
        <v>4.0</v>
      </c>
      <c r="H18" s="5" t="s">
        <v>96</v>
      </c>
      <c r="I18" s="5" t="s">
        <v>32</v>
      </c>
      <c r="J18" s="5">
        <v>10.0</v>
      </c>
      <c r="K18" s="5">
        <v>10.0</v>
      </c>
      <c r="L18" s="5">
        <v>12.0</v>
      </c>
      <c r="M18" s="5"/>
    </row>
    <row r="19">
      <c r="A19" s="5">
        <v>14.0</v>
      </c>
      <c r="B19" s="5" t="s">
        <v>66</v>
      </c>
      <c r="C19" s="5" t="s">
        <v>67</v>
      </c>
      <c r="D19" s="5" t="s">
        <v>68</v>
      </c>
      <c r="E19" s="5" t="s">
        <v>23</v>
      </c>
      <c r="F19" s="5" t="s">
        <v>24</v>
      </c>
      <c r="G19" s="5">
        <v>4.0</v>
      </c>
      <c r="H19" s="5" t="s">
        <v>25</v>
      </c>
      <c r="I19" s="5" t="s">
        <v>26</v>
      </c>
      <c r="J19" s="5"/>
      <c r="K19" s="5">
        <v>10.0</v>
      </c>
      <c r="L19" s="5">
        <v>5.0</v>
      </c>
      <c r="M19" s="5"/>
    </row>
    <row r="20">
      <c r="A20" s="5">
        <v>15.0</v>
      </c>
      <c r="B20" s="5" t="s">
        <v>69</v>
      </c>
      <c r="C20" s="5" t="s">
        <v>67</v>
      </c>
      <c r="D20" s="5" t="s">
        <v>70</v>
      </c>
      <c r="E20" s="5" t="s">
        <v>23</v>
      </c>
      <c r="F20" s="5" t="s">
        <v>24</v>
      </c>
      <c r="G20" s="5">
        <v>4.0</v>
      </c>
      <c r="H20" s="5" t="s">
        <v>25</v>
      </c>
      <c r="I20" s="5"/>
      <c r="J20" s="5"/>
      <c r="K20" s="5">
        <v>10.0</v>
      </c>
      <c r="L20" s="5">
        <v>6.0</v>
      </c>
      <c r="M20" s="5"/>
    </row>
    <row r="21" ht="15.75" customHeight="1">
      <c r="A21" s="5">
        <v>16.0</v>
      </c>
      <c r="B21" s="5" t="s">
        <v>71</v>
      </c>
      <c r="C21" s="5" t="s">
        <v>67</v>
      </c>
      <c r="D21" s="5" t="s">
        <v>72</v>
      </c>
      <c r="E21" s="5" t="s">
        <v>23</v>
      </c>
      <c r="F21" s="5" t="s">
        <v>24</v>
      </c>
      <c r="G21" s="5">
        <v>4.0</v>
      </c>
      <c r="H21" s="5" t="s">
        <v>25</v>
      </c>
      <c r="I21" s="5" t="s">
        <v>42</v>
      </c>
      <c r="J21" s="5">
        <v>8.0</v>
      </c>
      <c r="K21" s="5">
        <v>10.0</v>
      </c>
      <c r="L21" s="5">
        <v>12.0</v>
      </c>
      <c r="M21" s="5"/>
    </row>
    <row r="22" ht="15.75" customHeight="1">
      <c r="A22" s="5">
        <v>17.0</v>
      </c>
      <c r="B22" s="5" t="s">
        <v>73</v>
      </c>
      <c r="C22" s="5" t="s">
        <v>67</v>
      </c>
      <c r="D22" s="5" t="s">
        <v>74</v>
      </c>
      <c r="E22" s="5" t="s">
        <v>23</v>
      </c>
      <c r="F22" s="5" t="s">
        <v>75</v>
      </c>
      <c r="G22" s="5">
        <v>10.0</v>
      </c>
      <c r="H22" s="5" t="s">
        <v>95</v>
      </c>
      <c r="I22" s="5" t="s">
        <v>32</v>
      </c>
      <c r="J22" s="5">
        <v>10.0</v>
      </c>
      <c r="K22" s="5">
        <v>10.0</v>
      </c>
      <c r="L22" s="5">
        <v>12.0</v>
      </c>
      <c r="M22" s="5"/>
    </row>
    <row r="23" ht="15.75" customHeight="1">
      <c r="A23" s="5">
        <v>18.0</v>
      </c>
      <c r="B23" s="5" t="s">
        <v>76</v>
      </c>
      <c r="C23" s="5" t="s">
        <v>67</v>
      </c>
      <c r="D23" s="5" t="s">
        <v>77</v>
      </c>
      <c r="E23" s="5" t="s">
        <v>23</v>
      </c>
      <c r="F23" s="5" t="s">
        <v>78</v>
      </c>
      <c r="G23" s="5">
        <v>6.0</v>
      </c>
      <c r="H23" s="5" t="s">
        <v>25</v>
      </c>
      <c r="I23" s="5" t="s">
        <v>42</v>
      </c>
      <c r="J23" s="5">
        <v>10.0</v>
      </c>
      <c r="K23" s="5">
        <v>10.0</v>
      </c>
      <c r="L23" s="5">
        <v>12.0</v>
      </c>
      <c r="M23" s="5"/>
    </row>
    <row r="24" ht="15.75" customHeight="1">
      <c r="A24" s="5">
        <v>19.0</v>
      </c>
      <c r="B24" s="5" t="s">
        <v>79</v>
      </c>
      <c r="C24" s="5" t="s">
        <v>67</v>
      </c>
      <c r="D24" s="5" t="s">
        <v>80</v>
      </c>
      <c r="E24" s="5" t="s">
        <v>29</v>
      </c>
      <c r="F24" s="5" t="s">
        <v>24</v>
      </c>
      <c r="G24" s="5">
        <v>4.0</v>
      </c>
      <c r="H24" s="5" t="s">
        <v>25</v>
      </c>
      <c r="I24" s="5" t="s">
        <v>26</v>
      </c>
      <c r="J24" s="5">
        <v>8.0</v>
      </c>
      <c r="K24" s="5">
        <v>10.0</v>
      </c>
      <c r="L24" s="5">
        <v>1.0</v>
      </c>
      <c r="M24" s="5"/>
    </row>
    <row r="25" ht="15.75" customHeight="1">
      <c r="A25" s="5">
        <v>20.0</v>
      </c>
      <c r="B25" s="5" t="s">
        <v>81</v>
      </c>
      <c r="C25" s="5" t="s">
        <v>67</v>
      </c>
      <c r="D25" s="5" t="s">
        <v>82</v>
      </c>
      <c r="E25" s="5" t="s">
        <v>83</v>
      </c>
      <c r="F25" s="5" t="s">
        <v>84</v>
      </c>
      <c r="G25" s="5">
        <v>8.0</v>
      </c>
      <c r="H25" s="5" t="s">
        <v>25</v>
      </c>
      <c r="I25" s="5" t="s">
        <v>32</v>
      </c>
      <c r="J25" s="5">
        <v>10.0</v>
      </c>
      <c r="K25" s="5">
        <v>10.0</v>
      </c>
      <c r="L25" s="5">
        <v>12.0</v>
      </c>
      <c r="M25" s="5"/>
    </row>
    <row r="26" ht="15.75" customHeight="1">
      <c r="A26" s="5">
        <v>21.0</v>
      </c>
      <c r="B26" s="5" t="s">
        <v>85</v>
      </c>
      <c r="C26" s="5" t="s">
        <v>86</v>
      </c>
      <c r="D26" s="5" t="s">
        <v>87</v>
      </c>
      <c r="E26" s="5" t="s">
        <v>83</v>
      </c>
      <c r="F26" s="5" t="s">
        <v>24</v>
      </c>
      <c r="G26" s="5">
        <v>4.0</v>
      </c>
      <c r="H26" s="5" t="s">
        <v>25</v>
      </c>
      <c r="I26" s="5" t="s">
        <v>88</v>
      </c>
      <c r="J26" s="5">
        <v>8.0</v>
      </c>
      <c r="K26" s="5">
        <v>10.0</v>
      </c>
      <c r="L26" s="5">
        <v>7.0</v>
      </c>
      <c r="M26" s="5"/>
    </row>
    <row r="27" ht="15.75" customHeight="1">
      <c r="A27" s="5">
        <v>22.0</v>
      </c>
      <c r="B27" s="5" t="s">
        <v>89</v>
      </c>
      <c r="C27" s="5" t="s">
        <v>86</v>
      </c>
      <c r="D27" s="5" t="s">
        <v>90</v>
      </c>
      <c r="E27" s="5" t="s">
        <v>23</v>
      </c>
      <c r="F27" s="5" t="s">
        <v>24</v>
      </c>
      <c r="G27" s="5">
        <v>4.0</v>
      </c>
      <c r="H27" s="5" t="s">
        <v>25</v>
      </c>
      <c r="I27" s="5" t="s">
        <v>88</v>
      </c>
      <c r="J27" s="5">
        <v>8.0</v>
      </c>
      <c r="K27" s="5">
        <v>10.0</v>
      </c>
      <c r="L27" s="5">
        <v>1.0</v>
      </c>
      <c r="M27" s="5"/>
    </row>
    <row r="28" ht="15.75" customHeight="1">
      <c r="A28" s="5">
        <v>23.0</v>
      </c>
      <c r="B28" s="5" t="s">
        <v>91</v>
      </c>
      <c r="C28" s="5" t="s">
        <v>86</v>
      </c>
      <c r="D28" s="5" t="s">
        <v>92</v>
      </c>
      <c r="E28" s="5" t="s">
        <v>29</v>
      </c>
      <c r="F28" s="5" t="s">
        <v>24</v>
      </c>
      <c r="G28" s="5">
        <v>4.0</v>
      </c>
      <c r="H28" s="5" t="s">
        <v>25</v>
      </c>
      <c r="I28" s="5" t="s">
        <v>61</v>
      </c>
      <c r="J28" s="5">
        <v>8.0</v>
      </c>
      <c r="K28" s="5">
        <v>10.0</v>
      </c>
      <c r="L28" s="5">
        <v>5.0</v>
      </c>
      <c r="M28" s="5"/>
    </row>
    <row r="29" ht="15.75" customHeight="1">
      <c r="A29" s="5">
        <v>24.0</v>
      </c>
      <c r="B29" s="5" t="s">
        <v>93</v>
      </c>
      <c r="C29" s="5" t="s">
        <v>63</v>
      </c>
      <c r="D29" s="5" t="s">
        <v>94</v>
      </c>
      <c r="E29" s="5" t="s">
        <v>23</v>
      </c>
      <c r="F29" s="5" t="s">
        <v>24</v>
      </c>
      <c r="G29" s="5">
        <v>4.0</v>
      </c>
      <c r="H29" s="5" t="s">
        <v>25</v>
      </c>
      <c r="I29" s="5" t="s">
        <v>42</v>
      </c>
      <c r="J29" s="5">
        <v>8.0</v>
      </c>
      <c r="K29" s="5">
        <v>10.0</v>
      </c>
      <c r="L29" s="5">
        <v>12.0</v>
      </c>
      <c r="M29" s="5"/>
    </row>
    <row r="30" ht="15.75" customHeight="1">
      <c r="A30" s="2">
        <v>25.0</v>
      </c>
      <c r="K30" s="2" t="str">
        <f t="shared" ref="K30:K56" si="1">IF(SUM(F30:J30)=0,"",SUM(F30:J30))</f>
        <v/>
      </c>
      <c r="L30" s="2">
        <f t="shared" ref="L30:L56" si="2">IFERROR(K30/110*100,"")</f>
        <v>0</v>
      </c>
      <c r="M30" s="2" t="str">
        <f t="shared" ref="M30:M56" si="3">IF(L30="","",VLOOKUP(L30,$Y$7:$Z$11,2,TRUE))</f>
        <v>#N/A</v>
      </c>
    </row>
    <row r="31" ht="15.75" customHeight="1">
      <c r="A31" s="2">
        <v>26.0</v>
      </c>
      <c r="K31" s="2" t="str">
        <f t="shared" si="1"/>
        <v/>
      </c>
      <c r="L31" s="2">
        <f t="shared" si="2"/>
        <v>0</v>
      </c>
      <c r="M31" s="2" t="str">
        <f t="shared" si="3"/>
        <v>#N/A</v>
      </c>
    </row>
    <row r="32" ht="15.75" customHeight="1">
      <c r="A32" s="2">
        <v>27.0</v>
      </c>
      <c r="K32" s="2" t="str">
        <f t="shared" si="1"/>
        <v/>
      </c>
      <c r="L32" s="2">
        <f t="shared" si="2"/>
        <v>0</v>
      </c>
      <c r="M32" s="2" t="str">
        <f t="shared" si="3"/>
        <v>#N/A</v>
      </c>
    </row>
    <row r="33" ht="15.75" customHeight="1">
      <c r="A33" s="2">
        <v>28.0</v>
      </c>
      <c r="K33" s="2" t="str">
        <f t="shared" si="1"/>
        <v/>
      </c>
      <c r="L33" s="2">
        <f t="shared" si="2"/>
        <v>0</v>
      </c>
      <c r="M33" s="2" t="str">
        <f t="shared" si="3"/>
        <v>#N/A</v>
      </c>
    </row>
    <row r="34" ht="15.75" customHeight="1">
      <c r="A34" s="2">
        <v>29.0</v>
      </c>
      <c r="K34" s="2" t="str">
        <f t="shared" si="1"/>
        <v/>
      </c>
      <c r="L34" s="2">
        <f t="shared" si="2"/>
        <v>0</v>
      </c>
      <c r="M34" s="2" t="str">
        <f t="shared" si="3"/>
        <v>#N/A</v>
      </c>
    </row>
    <row r="35" ht="15.75" customHeight="1">
      <c r="A35" s="2">
        <v>30.0</v>
      </c>
      <c r="K35" s="2" t="str">
        <f t="shared" si="1"/>
        <v/>
      </c>
      <c r="L35" s="2">
        <f t="shared" si="2"/>
        <v>0</v>
      </c>
      <c r="M35" s="2" t="str">
        <f t="shared" si="3"/>
        <v>#N/A</v>
      </c>
    </row>
    <row r="36" ht="15.75" customHeight="1">
      <c r="A36" s="2">
        <v>31.0</v>
      </c>
      <c r="K36" s="2" t="str">
        <f t="shared" si="1"/>
        <v/>
      </c>
      <c r="L36" s="2">
        <f t="shared" si="2"/>
        <v>0</v>
      </c>
      <c r="M36" s="2" t="str">
        <f t="shared" si="3"/>
        <v>#N/A</v>
      </c>
    </row>
    <row r="37" ht="15.75" customHeight="1">
      <c r="A37" s="2">
        <v>32.0</v>
      </c>
      <c r="K37" s="2" t="str">
        <f t="shared" si="1"/>
        <v/>
      </c>
      <c r="L37" s="2">
        <f t="shared" si="2"/>
        <v>0</v>
      </c>
      <c r="M37" s="2" t="str">
        <f t="shared" si="3"/>
        <v>#N/A</v>
      </c>
    </row>
    <row r="38" ht="15.75" customHeight="1">
      <c r="A38" s="2">
        <v>33.0</v>
      </c>
      <c r="K38" s="2" t="str">
        <f t="shared" si="1"/>
        <v/>
      </c>
      <c r="L38" s="2">
        <f t="shared" si="2"/>
        <v>0</v>
      </c>
      <c r="M38" s="2" t="str">
        <f t="shared" si="3"/>
        <v>#N/A</v>
      </c>
    </row>
    <row r="39" ht="15.75" customHeight="1">
      <c r="A39" s="2">
        <v>34.0</v>
      </c>
      <c r="K39" s="2" t="str">
        <f t="shared" si="1"/>
        <v/>
      </c>
      <c r="L39" s="2">
        <f t="shared" si="2"/>
        <v>0</v>
      </c>
      <c r="M39" s="2" t="str">
        <f t="shared" si="3"/>
        <v>#N/A</v>
      </c>
    </row>
    <row r="40" ht="15.75" customHeight="1">
      <c r="A40" s="2">
        <v>35.0</v>
      </c>
      <c r="K40" s="2" t="str">
        <f t="shared" si="1"/>
        <v/>
      </c>
      <c r="L40" s="2">
        <f t="shared" si="2"/>
        <v>0</v>
      </c>
      <c r="M40" s="2" t="str">
        <f t="shared" si="3"/>
        <v>#N/A</v>
      </c>
    </row>
    <row r="41" ht="15.75" customHeight="1">
      <c r="A41" s="2">
        <v>36.0</v>
      </c>
      <c r="K41" s="2" t="str">
        <f t="shared" si="1"/>
        <v/>
      </c>
      <c r="L41" s="2">
        <f t="shared" si="2"/>
        <v>0</v>
      </c>
      <c r="M41" s="2" t="str">
        <f t="shared" si="3"/>
        <v>#N/A</v>
      </c>
    </row>
    <row r="42" ht="15.75" customHeight="1">
      <c r="A42" s="2">
        <v>37.0</v>
      </c>
      <c r="K42" s="2" t="str">
        <f t="shared" si="1"/>
        <v/>
      </c>
      <c r="L42" s="2">
        <f t="shared" si="2"/>
        <v>0</v>
      </c>
      <c r="M42" s="2" t="str">
        <f t="shared" si="3"/>
        <v>#N/A</v>
      </c>
    </row>
    <row r="43" ht="15.75" customHeight="1">
      <c r="A43" s="2">
        <v>38.0</v>
      </c>
      <c r="K43" s="2" t="str">
        <f t="shared" si="1"/>
        <v/>
      </c>
      <c r="L43" s="2">
        <f t="shared" si="2"/>
        <v>0</v>
      </c>
      <c r="M43" s="2" t="str">
        <f t="shared" si="3"/>
        <v>#N/A</v>
      </c>
    </row>
    <row r="44" ht="15.75" customHeight="1">
      <c r="A44" s="2">
        <v>39.0</v>
      </c>
      <c r="K44" s="2" t="str">
        <f t="shared" si="1"/>
        <v/>
      </c>
      <c r="L44" s="2">
        <f t="shared" si="2"/>
        <v>0</v>
      </c>
      <c r="M44" s="2" t="str">
        <f t="shared" si="3"/>
        <v>#N/A</v>
      </c>
    </row>
    <row r="45" ht="15.75" customHeight="1">
      <c r="A45" s="2">
        <v>40.0</v>
      </c>
      <c r="K45" s="2" t="str">
        <f t="shared" si="1"/>
        <v/>
      </c>
      <c r="L45" s="2">
        <f t="shared" si="2"/>
        <v>0</v>
      </c>
      <c r="M45" s="2" t="str">
        <f t="shared" si="3"/>
        <v>#N/A</v>
      </c>
    </row>
    <row r="46" ht="15.75" customHeight="1">
      <c r="A46" s="2">
        <v>41.0</v>
      </c>
      <c r="K46" s="2" t="str">
        <f t="shared" si="1"/>
        <v/>
      </c>
      <c r="L46" s="2">
        <f t="shared" si="2"/>
        <v>0</v>
      </c>
      <c r="M46" s="2" t="str">
        <f t="shared" si="3"/>
        <v>#N/A</v>
      </c>
    </row>
    <row r="47" ht="15.75" customHeight="1">
      <c r="A47" s="2">
        <v>42.0</v>
      </c>
      <c r="K47" s="2" t="str">
        <f t="shared" si="1"/>
        <v/>
      </c>
      <c r="L47" s="2">
        <f t="shared" si="2"/>
        <v>0</v>
      </c>
      <c r="M47" s="2" t="str">
        <f t="shared" si="3"/>
        <v>#N/A</v>
      </c>
    </row>
    <row r="48" ht="15.75" customHeight="1">
      <c r="A48" s="2">
        <v>43.0</v>
      </c>
      <c r="K48" s="2" t="str">
        <f t="shared" si="1"/>
        <v/>
      </c>
      <c r="L48" s="2">
        <f t="shared" si="2"/>
        <v>0</v>
      </c>
      <c r="M48" s="2" t="str">
        <f t="shared" si="3"/>
        <v>#N/A</v>
      </c>
    </row>
    <row r="49" ht="15.75" customHeight="1">
      <c r="A49" s="2">
        <v>44.0</v>
      </c>
      <c r="K49" s="2" t="str">
        <f t="shared" si="1"/>
        <v/>
      </c>
      <c r="L49" s="2">
        <f t="shared" si="2"/>
        <v>0</v>
      </c>
      <c r="M49" s="2" t="str">
        <f t="shared" si="3"/>
        <v>#N/A</v>
      </c>
    </row>
    <row r="50" ht="15.75" customHeight="1">
      <c r="A50" s="2">
        <v>45.0</v>
      </c>
      <c r="K50" s="2" t="str">
        <f t="shared" si="1"/>
        <v/>
      </c>
      <c r="L50" s="2">
        <f t="shared" si="2"/>
        <v>0</v>
      </c>
      <c r="M50" s="2" t="str">
        <f t="shared" si="3"/>
        <v>#N/A</v>
      </c>
    </row>
    <row r="51" ht="15.75" customHeight="1">
      <c r="A51" s="2">
        <v>46.0</v>
      </c>
      <c r="K51" s="2" t="str">
        <f t="shared" si="1"/>
        <v/>
      </c>
      <c r="L51" s="2">
        <f t="shared" si="2"/>
        <v>0</v>
      </c>
      <c r="M51" s="2" t="str">
        <f t="shared" si="3"/>
        <v>#N/A</v>
      </c>
    </row>
    <row r="52" ht="15.75" customHeight="1">
      <c r="A52" s="2">
        <v>47.0</v>
      </c>
      <c r="K52" s="2" t="str">
        <f t="shared" si="1"/>
        <v/>
      </c>
      <c r="L52" s="2">
        <f t="shared" si="2"/>
        <v>0</v>
      </c>
      <c r="M52" s="2" t="str">
        <f t="shared" si="3"/>
        <v>#N/A</v>
      </c>
    </row>
    <row r="53" ht="15.75" customHeight="1">
      <c r="A53" s="2">
        <v>48.0</v>
      </c>
      <c r="K53" s="2" t="str">
        <f t="shared" si="1"/>
        <v/>
      </c>
      <c r="L53" s="2">
        <f t="shared" si="2"/>
        <v>0</v>
      </c>
      <c r="M53" s="2" t="str">
        <f t="shared" si="3"/>
        <v>#N/A</v>
      </c>
    </row>
    <row r="54" ht="15.75" customHeight="1">
      <c r="A54" s="2">
        <v>49.0</v>
      </c>
      <c r="K54" s="2" t="str">
        <f t="shared" si="1"/>
        <v/>
      </c>
      <c r="L54" s="2">
        <f t="shared" si="2"/>
        <v>0</v>
      </c>
      <c r="M54" s="2" t="str">
        <f t="shared" si="3"/>
        <v>#N/A</v>
      </c>
    </row>
    <row r="55" ht="15.75" customHeight="1">
      <c r="A55" s="2">
        <v>50.0</v>
      </c>
      <c r="K55" s="2" t="str">
        <f t="shared" si="1"/>
        <v/>
      </c>
      <c r="L55" s="2">
        <f t="shared" si="2"/>
        <v>0</v>
      </c>
      <c r="M55" s="2" t="str">
        <f t="shared" si="3"/>
        <v>#N/A</v>
      </c>
    </row>
    <row r="56" ht="15.75" customHeight="1">
      <c r="A56" s="2">
        <v>51.0</v>
      </c>
      <c r="K56" s="2" t="str">
        <f t="shared" si="1"/>
        <v/>
      </c>
      <c r="L56" s="2">
        <f t="shared" si="2"/>
        <v>0</v>
      </c>
      <c r="M56" s="2" t="str">
        <f t="shared" si="3"/>
        <v>#N/A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4:A5"/>
    <mergeCell ref="B4:B5"/>
    <mergeCell ref="C4:C5"/>
    <mergeCell ref="D4:D5"/>
    <mergeCell ref="E4:E5"/>
    <mergeCell ref="F4:F5"/>
    <mergeCell ref="G4:G5"/>
  </mergeCells>
  <printOptions/>
  <pageMargins bottom="0.75" footer="0.0" header="0.0" left="0.7" right="0.7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